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idcarolinacog-my.sharepoint.com/personal/agarcia_mccog_org/Documents/MCRPO/NCDOT Deliverables/STIP and SPOT/P8/"/>
    </mc:Choice>
  </mc:AlternateContent>
  <xr:revisionPtr revIDLastSave="3" documentId="8_{FA2665B3-C289-473A-B7D3-AA5B17533DB7}" xr6:coauthVersionLast="47" xr6:coauthVersionMax="47" xr10:uidLastSave="{94FC1BF2-6E89-4C08-B852-CAA3F5609E79}"/>
  <bookViews>
    <workbookView xWindow="-120" yWindow="-120" windowWidth="29040" windowHeight="15720" xr2:uid="{8738DD2E-E3F2-483E-B159-B8DDAA1E0547}"/>
  </bookViews>
  <sheets>
    <sheet name="Mid-Carolina RPO LIP Assignment" sheetId="1" r:id="rId1"/>
  </sheets>
  <calcPr calcId="191029"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Alyssa Garcia</author>
  </authors>
  <commentList>
    <comment ref="A6" authorId="0" shapeId="0" xr:uid="{7066A08F-5674-4A53-91B9-D6AFC1150BDB}">
      <text>
        <r>
          <rPr>
            <b/>
            <sz val="9"/>
            <color indexed="81"/>
            <rFont val="Tahoma"/>
            <charset val="1"/>
          </rPr>
          <t>Modernization of cooridor between MP 253.74 and 371</t>
        </r>
      </text>
    </comment>
    <comment ref="K6" authorId="0" shapeId="0" xr:uid="{FF06FEFF-076E-4D84-B1D0-3C273E66CDC1}">
      <text>
        <r>
          <rPr>
            <b/>
            <sz val="9"/>
            <color indexed="81"/>
            <rFont val="Tahoma"/>
            <family val="2"/>
          </rPr>
          <t>Widen US 13 near I-295/I-95</t>
        </r>
      </text>
    </comment>
    <comment ref="P6" authorId="0" shapeId="0" xr:uid="{6536CC5C-B24D-4DB4-BF9E-A6A22737624A}">
      <text>
        <r>
          <rPr>
            <b/>
            <sz val="9"/>
            <color indexed="81"/>
            <rFont val="Tahoma"/>
            <family val="2"/>
          </rPr>
          <t>upgrade intersection</t>
        </r>
      </text>
    </comment>
    <comment ref="A7" authorId="0" shapeId="0" xr:uid="{13F21108-3135-477D-9AAE-31CBD9E22433}">
      <text>
        <r>
          <rPr>
            <b/>
            <sz val="9"/>
            <color indexed="81"/>
            <rFont val="Tahoma"/>
            <charset val="1"/>
          </rPr>
          <t>improve infrastructure to support new passenger service from Charlotte to Wilmington</t>
        </r>
      </text>
    </comment>
    <comment ref="K7" authorId="0" shapeId="0" xr:uid="{75087840-913B-4579-B34E-06E418FE2F52}">
      <text>
        <r>
          <rPr>
            <b/>
            <sz val="9"/>
            <color indexed="81"/>
            <rFont val="Tahoma"/>
            <family val="2"/>
          </rPr>
          <t>Raleigh to Fayetteville service via Fuquay Varina</t>
        </r>
      </text>
    </comment>
    <comment ref="P7" authorId="0" shapeId="0" xr:uid="{4D11BF74-2672-4F96-B657-6C2C234A7833}">
      <text>
        <r>
          <rPr>
            <b/>
            <sz val="9"/>
            <color indexed="81"/>
            <rFont val="Tahoma"/>
            <family val="2"/>
          </rPr>
          <t>Widen US 13</t>
        </r>
      </text>
    </comment>
    <comment ref="A8" authorId="0" shapeId="0" xr:uid="{97886030-2BA2-46F8-9330-313019CB0961}">
      <text>
        <r>
          <rPr>
            <b/>
            <sz val="9"/>
            <color indexed="81"/>
            <rFont val="Tahoma"/>
            <family val="2"/>
          </rPr>
          <t>Roundabout at US 13 and Autry Mill Rd</t>
        </r>
      </text>
    </comment>
    <comment ref="K8" authorId="0" shapeId="0" xr:uid="{BA048830-FC5A-41DE-966D-4FB3A7B950A0}">
      <text>
        <r>
          <rPr>
            <sz val="9"/>
            <color indexed="81"/>
            <rFont val="Tahoma"/>
            <charset val="1"/>
          </rPr>
          <t xml:space="preserve">Improve infrastructure to support new passenger service from Wilmington to Raleigh
</t>
        </r>
      </text>
    </comment>
    <comment ref="P8" authorId="0" shapeId="0" xr:uid="{CCFE40D9-5B8A-4BBC-BC61-E2CEB192E7EF}">
      <text>
        <r>
          <rPr>
            <b/>
            <sz val="9"/>
            <color indexed="81"/>
            <rFont val="Tahoma"/>
            <family val="2"/>
          </rPr>
          <t>Widen US Route 701, Newton Grove</t>
        </r>
      </text>
    </comment>
    <comment ref="A9" authorId="0" shapeId="0" xr:uid="{3BDA9887-36F3-4A11-8F15-F51C11A0AF37}">
      <text>
        <r>
          <rPr>
            <b/>
            <sz val="9"/>
            <color indexed="81"/>
            <rFont val="Tahoma"/>
            <family val="2"/>
          </rPr>
          <t>Elizabethtown bypass</t>
        </r>
      </text>
    </comment>
    <comment ref="P9" authorId="0" shapeId="0" xr:uid="{2163929A-8A31-4AC4-AEE5-58D533D879A8}">
      <text>
        <r>
          <rPr>
            <b/>
            <sz val="9"/>
            <color indexed="81"/>
            <rFont val="Tahoma"/>
            <family val="2"/>
          </rPr>
          <t>Widen 701 Business from 421 to Rowan Rd, relocate Rowan and Indian Town intersection</t>
        </r>
      </text>
    </comment>
    <comment ref="A10" authorId="0" shapeId="0" xr:uid="{377C0E4D-23B6-418E-B9A7-6C097CC0A039}">
      <text>
        <r>
          <rPr>
            <b/>
            <sz val="9"/>
            <color indexed="81"/>
            <rFont val="Tahoma"/>
            <family val="2"/>
          </rPr>
          <t>Elwell Ferry Rd to Woodyard Rd</t>
        </r>
      </text>
    </comment>
    <comment ref="P10" authorId="0" shapeId="0" xr:uid="{DB54C766-2159-41DD-866D-8F3F9756AC2E}">
      <text>
        <r>
          <rPr>
            <b/>
            <sz val="9"/>
            <color indexed="81"/>
            <rFont val="Tahoma"/>
            <family val="2"/>
          </rPr>
          <t>Upgrade NC 411 in Garland to US 421 south of Clinton</t>
        </r>
      </text>
    </comment>
    <comment ref="A11" authorId="0" shapeId="0" xr:uid="{87E3FA48-E045-4937-BC6F-D2F4CC8B7EF6}">
      <text>
        <r>
          <rPr>
            <b/>
            <sz val="9"/>
            <color indexed="81"/>
            <rFont val="Tahoma"/>
            <charset val="1"/>
          </rPr>
          <t>Modernize roadway on MLK JR. Dr.</t>
        </r>
      </text>
    </comment>
    <comment ref="P11" authorId="0" shapeId="0" xr:uid="{29255D15-B1C9-49D3-AB63-567B86594F0E}">
      <text>
        <r>
          <rPr>
            <b/>
            <sz val="9"/>
            <color indexed="81"/>
            <rFont val="Tahoma"/>
            <family val="2"/>
          </rPr>
          <t>Widen to multi lanes from 421 in Newton Grove</t>
        </r>
      </text>
    </comment>
    <comment ref="A12" authorId="0" shapeId="0" xr:uid="{B4387084-CA3E-4BCE-98A9-C291FEA1BE5C}">
      <text>
        <r>
          <rPr>
            <b/>
            <sz val="9"/>
            <color indexed="81"/>
            <rFont val="Tahoma"/>
            <charset val="1"/>
          </rPr>
          <t>Improvement to rail and new intercity passenger service from Wilmington to Raleigh</t>
        </r>
      </text>
    </comment>
    <comment ref="P12" authorId="0" shapeId="0" xr:uid="{75F9F235-7880-4D0B-948B-07C7BE730B02}">
      <text>
        <r>
          <rPr>
            <b/>
            <sz val="9"/>
            <color indexed="81"/>
            <rFont val="Tahoma"/>
            <charset val="1"/>
          </rPr>
          <t>Modernize 701 at NC 53</t>
        </r>
      </text>
    </comment>
    <comment ref="P13" authorId="0" shapeId="0" xr:uid="{1ED20799-6138-45C4-B538-BB23B898BB3D}">
      <text>
        <r>
          <rPr>
            <b/>
            <sz val="9"/>
            <color indexed="81"/>
            <rFont val="Tahoma"/>
            <charset val="1"/>
          </rPr>
          <t>Upgrade US 117 to interstate with interchange at US 117 and NC 50</t>
        </r>
      </text>
    </comment>
    <comment ref="P14" authorId="0" shapeId="0" xr:uid="{CC750840-EFAA-456C-8EC2-879711FD6D46}">
      <text>
        <r>
          <rPr>
            <b/>
            <sz val="9"/>
            <color indexed="81"/>
            <rFont val="Tahoma"/>
            <charset val="1"/>
          </rPr>
          <t>Roundabout on NC 24 at Butler/Tram Rd</t>
        </r>
      </text>
    </comment>
    <comment ref="P15" authorId="0" shapeId="0" xr:uid="{71CEFFD4-7298-4E02-A2F1-E877922F0D5E}">
      <text>
        <r>
          <rPr>
            <sz val="9"/>
            <color indexed="81"/>
            <rFont val="Tahoma"/>
            <family val="2"/>
          </rPr>
          <t>Upgrade NC 24 for new roadway and diamond inerchange at Needmore Rd.</t>
        </r>
      </text>
    </comment>
    <comment ref="P16" authorId="0" shapeId="0" xr:uid="{181C9480-92F6-4E25-A568-749F8862CB6E}">
      <text>
        <r>
          <rPr>
            <b/>
            <sz val="9"/>
            <color indexed="81"/>
            <rFont val="Tahoma"/>
            <family val="2"/>
          </rPr>
          <t>Upgrade NC 24 near Needmoore to allow connection from 421 &amp; 40</t>
        </r>
      </text>
    </comment>
    <comment ref="P17" authorId="0" shapeId="0" xr:uid="{3ED68128-4627-4F0D-9853-5A08E0C78956}">
      <text>
        <r>
          <rPr>
            <b/>
            <sz val="9"/>
            <color indexed="81"/>
            <rFont val="Tahoma"/>
            <family val="2"/>
          </rPr>
          <t>Roundabout at US 13 and Autry Mill Rd</t>
        </r>
      </text>
    </comment>
    <comment ref="P18" authorId="0" shapeId="0" xr:uid="{AD5C9481-D936-4E5C-88DF-C0E0FB288F29}">
      <text>
        <r>
          <rPr>
            <b/>
            <sz val="9"/>
            <color indexed="81"/>
            <rFont val="Tahoma"/>
            <family val="2"/>
          </rPr>
          <t>Add turn late on US 701 at Browns Church Rd, roundabout at Keener Rd and island/stop bar at Suttontown Rd.</t>
        </r>
      </text>
    </comment>
    <comment ref="A24" authorId="0" shapeId="0" xr:uid="{D03C3828-4E81-416B-A8BC-09DEE4E65C8A}">
      <text>
        <r>
          <rPr>
            <sz val="9"/>
            <color indexed="81"/>
            <rFont val="Tahoma"/>
            <family val="2"/>
          </rPr>
          <t>Upgrade NC 24 for new roadway and diamond inerchange at Needmore Rd.</t>
        </r>
      </text>
    </comment>
    <comment ref="A25" authorId="0" shapeId="0" xr:uid="{4E70463D-144D-47EE-9C5F-0453D5D72CDF}">
      <text>
        <r>
          <rPr>
            <b/>
            <sz val="9"/>
            <color indexed="81"/>
            <rFont val="Tahoma"/>
            <family val="2"/>
          </rPr>
          <t>Add turn late on US 701 at Browns Church Rd, roundabout at Keener Rd and island/stop bar at Suttontown Rd.</t>
        </r>
      </text>
    </comment>
    <comment ref="A26" authorId="0" shapeId="0" xr:uid="{C413D976-0184-4ED9-B5A8-449243E7D7DE}">
      <text>
        <r>
          <rPr>
            <b/>
            <sz val="9"/>
            <color indexed="81"/>
            <rFont val="Tahoma"/>
            <family val="2"/>
          </rPr>
          <t>Upgrade NC 24 near Needmoore to allow connection from 421 &amp; 40</t>
        </r>
      </text>
    </comment>
    <comment ref="A27" authorId="0" shapeId="0" xr:uid="{BB1D27E9-1D89-4DC4-9FDF-CEAEC84C530A}">
      <text>
        <r>
          <rPr>
            <b/>
            <sz val="9"/>
            <color indexed="81"/>
            <rFont val="Tahoma"/>
            <family val="2"/>
          </rPr>
          <t>Roundabout at US 13 and Autry Mill Rd</t>
        </r>
      </text>
    </comment>
    <comment ref="A28" authorId="0" shapeId="0" xr:uid="{7B34D32E-651D-4F40-8591-9893EFC6FF77}">
      <text>
        <r>
          <rPr>
            <b/>
            <sz val="9"/>
            <color indexed="81"/>
            <rFont val="Tahoma"/>
            <family val="2"/>
          </rPr>
          <t>Roundabout at US 13 and Autry Mill Rd</t>
        </r>
      </text>
    </comment>
    <comment ref="A29" authorId="0" shapeId="0" xr:uid="{2A15AC40-ED7A-4E6F-92D2-7521D9CD6EFA}">
      <text>
        <r>
          <rPr>
            <b/>
            <sz val="9"/>
            <color indexed="81"/>
            <rFont val="Tahoma"/>
            <charset val="1"/>
          </rPr>
          <t>Improvement to rail and new intercity passenger service from Wilmington to Raleigh</t>
        </r>
      </text>
    </comment>
    <comment ref="A30" authorId="0" shapeId="0" xr:uid="{C3D85034-3910-40B0-B500-1092135A922F}">
      <text>
        <r>
          <rPr>
            <b/>
            <sz val="9"/>
            <color indexed="81"/>
            <rFont val="Tahoma"/>
            <family val="2"/>
          </rPr>
          <t>Elwell Ferry Rd to Woodyard Rd</t>
        </r>
      </text>
    </comment>
    <comment ref="A31" authorId="0" shapeId="0" xr:uid="{F98E5A4B-2B6E-4CF1-9621-F497758E0899}">
      <text>
        <r>
          <rPr>
            <sz val="9"/>
            <color indexed="81"/>
            <rFont val="Tahoma"/>
            <charset val="1"/>
          </rPr>
          <t xml:space="preserve">Improve infrastructure to support new passenger service from Wilmington to Raleigh
</t>
        </r>
      </text>
    </comment>
    <comment ref="A32" authorId="0" shapeId="0" xr:uid="{BCBBBF62-AD60-41E9-A292-DA090C3399F6}">
      <text>
        <r>
          <rPr>
            <b/>
            <sz val="9"/>
            <color indexed="81"/>
            <rFont val="Tahoma"/>
            <family val="2"/>
          </rPr>
          <t>Raleigh to Fayetteville service via Fuquay Varina</t>
        </r>
      </text>
    </comment>
    <comment ref="A33" authorId="0" shapeId="0" xr:uid="{CB59A750-9464-4FCE-8604-5395AE9FB030}">
      <text>
        <r>
          <rPr>
            <b/>
            <sz val="9"/>
            <color indexed="81"/>
            <rFont val="Tahoma"/>
            <charset val="1"/>
          </rPr>
          <t>Modernize roadway on MLK JR. Dr.</t>
        </r>
      </text>
    </comment>
    <comment ref="A34" authorId="0" shapeId="0" xr:uid="{EAFBA106-A422-44B5-B939-514936372AE4}">
      <text>
        <r>
          <rPr>
            <b/>
            <sz val="9"/>
            <color indexed="81"/>
            <rFont val="Tahoma"/>
            <family val="2"/>
          </rPr>
          <t>Widen US Route 701, Newton Grove</t>
        </r>
      </text>
    </comment>
    <comment ref="A35" authorId="0" shapeId="0" xr:uid="{E04C1076-D8AF-4AB1-90EA-E48EB6B4D116}">
      <text>
        <r>
          <rPr>
            <b/>
            <sz val="9"/>
            <color indexed="81"/>
            <rFont val="Tahoma"/>
            <family val="2"/>
          </rPr>
          <t>Widen 701 Business from 421 to Rowan Rd, relocate Rowan and Indian Town intersection</t>
        </r>
      </text>
    </comment>
    <comment ref="A36" authorId="0" shapeId="0" xr:uid="{72927B4C-10BD-482A-9813-2B66C63D2688}">
      <text>
        <r>
          <rPr>
            <b/>
            <sz val="9"/>
            <color indexed="81"/>
            <rFont val="Tahoma"/>
            <family val="2"/>
          </rPr>
          <t>Widen US 13 near I-295/I-95</t>
        </r>
      </text>
    </comment>
    <comment ref="A37" authorId="0" shapeId="0" xr:uid="{1FD20DA6-94A4-4D86-B9C6-382321AB89B3}">
      <text>
        <r>
          <rPr>
            <b/>
            <sz val="9"/>
            <color indexed="81"/>
            <rFont val="Tahoma"/>
            <family val="2"/>
          </rPr>
          <t>Widen to multi lanes from 421 in Newton Grove</t>
        </r>
      </text>
    </comment>
    <comment ref="A38" authorId="0" shapeId="0" xr:uid="{F7A3D5AA-0C5A-41BB-8EA7-1B06A55B49B0}">
      <text>
        <r>
          <rPr>
            <b/>
            <sz val="9"/>
            <color indexed="81"/>
            <rFont val="Tahoma"/>
            <family val="2"/>
          </rPr>
          <t>Upgrade NC 411 in Garland to US 421 south of Clinton</t>
        </r>
      </text>
    </comment>
    <comment ref="A39" authorId="0" shapeId="0" xr:uid="{E79CD970-F867-4F74-B7FA-DB348FB10106}">
      <text>
        <r>
          <rPr>
            <b/>
            <sz val="9"/>
            <color indexed="81"/>
            <rFont val="Tahoma"/>
            <charset val="1"/>
          </rPr>
          <t>improve infrastructure to support new passenger service from Charlotte to Wilmington</t>
        </r>
      </text>
    </comment>
    <comment ref="A40" authorId="0" shapeId="0" xr:uid="{5D002B22-D0EE-409A-96CF-881787EBF6A5}">
      <text>
        <r>
          <rPr>
            <b/>
            <sz val="9"/>
            <color indexed="81"/>
            <rFont val="Tahoma"/>
            <charset val="1"/>
          </rPr>
          <t>Modernization of cooridor between MP 253.74 and 371</t>
        </r>
      </text>
    </comment>
    <comment ref="A41" authorId="0" shapeId="0" xr:uid="{CB87D308-54F1-4B40-B1BC-5EF325F83DFA}">
      <text>
        <r>
          <rPr>
            <b/>
            <sz val="9"/>
            <color indexed="81"/>
            <rFont val="Tahoma"/>
            <family val="2"/>
          </rPr>
          <t>Widen US 13</t>
        </r>
      </text>
    </comment>
    <comment ref="A42" authorId="0" shapeId="0" xr:uid="{205E26E2-0B25-47BC-86F1-7A464BF47482}">
      <text>
        <r>
          <rPr>
            <b/>
            <sz val="9"/>
            <color indexed="81"/>
            <rFont val="Tahoma"/>
            <charset val="1"/>
          </rPr>
          <t>Roundabout on NC 24 at Butler/Tram Rd</t>
        </r>
      </text>
    </comment>
    <comment ref="A43" authorId="0" shapeId="0" xr:uid="{5DEE369F-9075-4EA9-A030-64938F73EA4D}">
      <text>
        <r>
          <rPr>
            <b/>
            <sz val="9"/>
            <color indexed="81"/>
            <rFont val="Tahoma"/>
            <charset val="1"/>
          </rPr>
          <t>Upgrade US 117 to interstate with interchange at US 117 and NC 50</t>
        </r>
      </text>
    </comment>
    <comment ref="A44" authorId="0" shapeId="0" xr:uid="{593CBB1F-44DA-4018-8440-D875E9F208AA}">
      <text>
        <r>
          <rPr>
            <b/>
            <sz val="9"/>
            <color indexed="81"/>
            <rFont val="Tahoma"/>
            <charset val="1"/>
          </rPr>
          <t>Modernize 701 at NC 53</t>
        </r>
      </text>
    </comment>
    <comment ref="A45" authorId="0" shapeId="0" xr:uid="{201C4023-C262-4B19-9ACE-3FD310DEE48C}">
      <text>
        <r>
          <rPr>
            <b/>
            <sz val="9"/>
            <color indexed="81"/>
            <rFont val="Tahoma"/>
            <family val="2"/>
          </rPr>
          <t>upgrade intersection</t>
        </r>
      </text>
    </comment>
  </commentList>
</comments>
</file>

<file path=xl/sharedStrings.xml><?xml version="1.0" encoding="utf-8"?>
<sst xmlns="http://schemas.openxmlformats.org/spreadsheetml/2006/main" count="91" uniqueCount="51">
  <si>
    <t>Bladen County</t>
  </si>
  <si>
    <t>Harnett County</t>
  </si>
  <si>
    <t>Cumberland County</t>
  </si>
  <si>
    <t>Sampson County</t>
  </si>
  <si>
    <t>Project</t>
  </si>
  <si>
    <t>H184262</t>
  </si>
  <si>
    <t>H090761-A</t>
  </si>
  <si>
    <t>H090198</t>
  </si>
  <si>
    <t>H090199</t>
  </si>
  <si>
    <t>H171192</t>
  </si>
  <si>
    <t>H090761-B</t>
  </si>
  <si>
    <t>H171187</t>
  </si>
  <si>
    <t>H111213-A</t>
  </si>
  <si>
    <t>H250352</t>
  </si>
  <si>
    <t>H250048</t>
  </si>
  <si>
    <t>H250052</t>
  </si>
  <si>
    <t>H231268</t>
  </si>
  <si>
    <t>H090197</t>
  </si>
  <si>
    <t>R171627</t>
  </si>
  <si>
    <t>R231208</t>
  </si>
  <si>
    <t>R230584</t>
  </si>
  <si>
    <t>R231210</t>
  </si>
  <si>
    <t>H090133-A</t>
  </si>
  <si>
    <t>H090133-B</t>
  </si>
  <si>
    <t>H250353</t>
  </si>
  <si>
    <t>Mid-Carolina RPO Local Input Points Data- Regional</t>
  </si>
  <si>
    <t>1 (50)</t>
  </si>
  <si>
    <t>2(45)</t>
  </si>
  <si>
    <t>3(40)</t>
  </si>
  <si>
    <t>4(35)</t>
  </si>
  <si>
    <t>5(30)</t>
  </si>
  <si>
    <t xml:space="preserve"> 25.98 x .7143 = 18.557</t>
  </si>
  <si>
    <t>29.63 x .7143 = 21.16</t>
  </si>
  <si>
    <t>30.97 x .7143 = 22.12</t>
  </si>
  <si>
    <t>36.46 x .7143 = 26.04</t>
  </si>
  <si>
    <t xml:space="preserve"> 38.73 x .7143 = 27.66</t>
  </si>
  <si>
    <t>15.06 x .7143 = 10.75</t>
  </si>
  <si>
    <t>13.6 x .7143 = 9.71</t>
  </si>
  <si>
    <t>20.13 x .7143 = 14.37</t>
  </si>
  <si>
    <t>38.54 x .7143 = 27.53</t>
  </si>
  <si>
    <t>38.73 x .7143 = 27.66</t>
  </si>
  <si>
    <t xml:space="preserve">Local Rank (x/50) </t>
  </si>
  <si>
    <t xml:space="preserve">LIP Score ( x/100) </t>
  </si>
  <si>
    <t>Quantitative Score (.7143 to reach x/50)</t>
  </si>
  <si>
    <t xml:space="preserve">Top scoring project from each county will receive 100 points, then next two highest score total will receive 100 pts. Because Harnett does not have regional projects to score, projects will be selected and ranked from the group list to ensure geographic equity across our region. </t>
  </si>
  <si>
    <t>6(25)</t>
  </si>
  <si>
    <t>LIP Points Assigned</t>
  </si>
  <si>
    <t>Local Input Ranking/Score</t>
  </si>
  <si>
    <t>Sampson Ranking</t>
  </si>
  <si>
    <t>Cumberland Ranking</t>
  </si>
  <si>
    <t>5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</si>
</sst>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2"/>
      <color theme="1"/>
      <name val="Aptos Narrow"/>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2"/>
      <color theme="1"/>
      <name val="Aptos Narrow"/>
      <family val="2"/>
      <scheme val="minor"/>
    </font>
    <font>
      <b/>
      <sz val="16"/>
      <color theme="1"/>
      <name val="Aptos Narrow"/>
      <family val="2"/>
      <scheme val="minor"/>
    </font>
    <font>
      <b/>
      <sz val="22"/>
      <color theme="1"/>
      <name val="Aptos Narrow"/>
      <family val="2"/>
      <scheme val="minor"/>
    </font>
    <font>
      <sz val="11"/>
      <color theme="1"/>
      <name val="Aptos Narrow"/>
      <family val="2"/>
      <scheme val="minor"/>
    </font>
  </fonts>
  <fills count="2">
    <fill>
      <patternFill patternType="none"/>
    </fill>
    <fill>
      <patternFill patternType="gray125"/>
    </fill>
  </fills>
  <borders count="28">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0" fillId="0" borderId="0" applyFont="0" applyFill="0" applyBorder="0" applyAlignment="0" applyProtection="0"/>
  </cellStyleXfs>
  <cellXfs count="48">
    <xf numFmtId="0" fontId="0" fillId="0" borderId="0" xfId="0"/>
    <xf numFmtId="0" fontId="0" fillId="0" borderId="10" xfId="0" applyBorder="1"/>
    <xf numFmtId="0" fontId="2" fillId="0" borderId="0" xfId="0" applyFont="1"/>
    <xf numFmtId="0" fontId="2" fillId="0" borderId="8" xfId="0" applyFont="1" applyBorder="1"/>
    <xf numFmtId="0" fontId="2" fillId="0" borderId="7" xfId="0" applyFont="1" applyBorder="1"/>
    <xf numFmtId="0" fontId="7" fillId="0" borderId="2" xfId="0" applyFont="1" applyBorder="1"/>
    <xf numFmtId="0" fontId="7" fillId="0" borderId="3" xfId="0" applyFont="1" applyBorder="1"/>
    <xf numFmtId="0" fontId="7" fillId="0" borderId="0" xfId="0" applyFont="1"/>
    <xf numFmtId="0" fontId="1" fillId="0" borderId="0" xfId="0" applyFont="1"/>
    <xf numFmtId="0" fontId="2" fillId="0" borderId="7" xfId="0" applyFont="1" applyBorder="1" applyAlignment="1">
      <alignment horizontal="center"/>
    </xf>
    <xf numFmtId="0" fontId="2" fillId="0" borderId="0" xfId="0" applyFont="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0" xfId="0" applyFont="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15" xfId="0" applyFont="1" applyBorder="1"/>
    <xf numFmtId="0" fontId="0" fillId="0" borderId="0" xfId="0" applyBorder="1"/>
    <xf numFmtId="0" fontId="0" fillId="0" borderId="16" xfId="0" applyBorder="1"/>
    <xf numFmtId="0" fontId="0" fillId="0" borderId="17" xfId="0" applyBorder="1"/>
    <xf numFmtId="0" fontId="0" fillId="0" borderId="18" xfId="0" applyBorder="1"/>
    <xf numFmtId="0" fontId="0" fillId="0" borderId="0" xfId="0" applyFill="1" applyBorder="1"/>
    <xf numFmtId="0" fontId="2" fillId="0" borderId="9" xfId="0" applyFont="1" applyBorder="1" applyAlignment="1">
      <alignment horizontal="center"/>
    </xf>
    <xf numFmtId="0" fontId="2" fillId="0" borderId="10" xfId="0" applyFont="1" applyBorder="1" applyAlignment="1">
      <alignment horizontal="center"/>
    </xf>
    <xf numFmtId="0" fontId="2" fillId="0" borderId="19" xfId="0" applyFont="1" applyBorder="1" applyAlignment="1">
      <alignment horizontal="center"/>
    </xf>
    <xf numFmtId="0" fontId="7" fillId="0" borderId="20" xfId="0" applyFont="1" applyBorder="1" applyAlignment="1">
      <alignment horizontal="center"/>
    </xf>
    <xf numFmtId="0" fontId="7"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2" fillId="0" borderId="0" xfId="1" applyNumberFormat="1" applyFont="1"/>
    <xf numFmtId="0" fontId="2" fillId="0" borderId="0" xfId="0" applyNumberFormat="1" applyFont="1"/>
    <xf numFmtId="0" fontId="2" fillId="0" borderId="9" xfId="0" applyFont="1" applyBorder="1"/>
    <xf numFmtId="0" fontId="2" fillId="0" borderId="10" xfId="0" applyFont="1" applyBorder="1"/>
    <xf numFmtId="0" fontId="2" fillId="0" borderId="11" xfId="0"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475C3-D42E-4CB9-AB43-F3FAF8CC4AB5}">
  <sheetPr>
    <pageSetUpPr fitToPage="1"/>
  </sheetPr>
  <dimension ref="A1:V46"/>
  <sheetViews>
    <sheetView tabSelected="1" view="pageBreakPreview" zoomScale="90" zoomScaleNormal="50" zoomScaleSheetLayoutView="90" workbookViewId="0">
      <selection activeCell="F28" sqref="F28"/>
    </sheetView>
  </sheetViews>
  <sheetFormatPr defaultRowHeight="15" x14ac:dyDescent="0.25"/>
  <cols>
    <col min="3" max="3" width="39" bestFit="1" customWidth="1"/>
    <col min="4" max="4" width="29.28515625" customWidth="1"/>
    <col min="5" max="5" width="31.7109375" customWidth="1"/>
    <col min="8" max="8" width="53.7109375" customWidth="1"/>
    <col min="9" max="9" width="27.140625" customWidth="1"/>
    <col min="10" max="10" width="24.7109375" customWidth="1"/>
    <col min="13" max="13" width="53.42578125" customWidth="1"/>
    <col min="14" max="14" width="25.7109375" customWidth="1"/>
    <col min="15" max="15" width="26.140625" customWidth="1"/>
    <col min="18" max="18" width="57.7109375" customWidth="1"/>
    <col min="19" max="19" width="25.28515625" customWidth="1"/>
    <col min="20" max="20" width="24.140625" customWidth="1"/>
    <col min="21" max="21" width="9.140625" hidden="1" customWidth="1"/>
    <col min="22" max="22" width="4.28515625" hidden="1" customWidth="1"/>
  </cols>
  <sheetData>
    <row r="1" spans="1:22" x14ac:dyDescent="0.25">
      <c r="A1" s="14" t="s">
        <v>25</v>
      </c>
      <c r="B1" s="15"/>
      <c r="C1" s="15"/>
      <c r="D1" s="15"/>
      <c r="E1" s="15"/>
      <c r="F1" s="15"/>
      <c r="G1" s="15"/>
      <c r="H1" s="15"/>
      <c r="I1" s="15"/>
      <c r="J1" s="15"/>
      <c r="K1" s="15"/>
      <c r="L1" s="15"/>
      <c r="M1" s="15"/>
      <c r="N1" s="15"/>
      <c r="O1" s="15"/>
      <c r="P1" s="15"/>
      <c r="Q1" s="15"/>
      <c r="R1" s="15"/>
      <c r="S1" s="15"/>
      <c r="T1" s="15"/>
      <c r="U1" s="15"/>
      <c r="V1" s="16"/>
    </row>
    <row r="2" spans="1:22" x14ac:dyDescent="0.25">
      <c r="A2" s="17"/>
      <c r="B2" s="18"/>
      <c r="C2" s="18"/>
      <c r="D2" s="18"/>
      <c r="E2" s="18"/>
      <c r="F2" s="18"/>
      <c r="G2" s="18"/>
      <c r="H2" s="18"/>
      <c r="I2" s="18"/>
      <c r="J2" s="18"/>
      <c r="K2" s="18"/>
      <c r="L2" s="18"/>
      <c r="M2" s="18"/>
      <c r="N2" s="18"/>
      <c r="O2" s="18"/>
      <c r="P2" s="18"/>
      <c r="Q2" s="18"/>
      <c r="R2" s="18"/>
      <c r="S2" s="18"/>
      <c r="T2" s="18"/>
      <c r="U2" s="18"/>
      <c r="V2" s="19"/>
    </row>
    <row r="3" spans="1:22" ht="15.75" thickBot="1" x14ac:dyDescent="0.3">
      <c r="A3" s="20"/>
      <c r="B3" s="21"/>
      <c r="C3" s="21"/>
      <c r="D3" s="21"/>
      <c r="E3" s="21"/>
      <c r="F3" s="21"/>
      <c r="G3" s="21"/>
      <c r="H3" s="21"/>
      <c r="I3" s="21"/>
      <c r="J3" s="21"/>
      <c r="K3" s="21"/>
      <c r="L3" s="21"/>
      <c r="M3" s="21"/>
      <c r="N3" s="21"/>
      <c r="O3" s="21"/>
      <c r="P3" s="21"/>
      <c r="Q3" s="21"/>
      <c r="R3" s="21"/>
      <c r="S3" s="21"/>
      <c r="T3" s="21"/>
      <c r="U3" s="21"/>
      <c r="V3" s="22"/>
    </row>
    <row r="4" spans="1:22" s="8" customFormat="1" ht="21" x14ac:dyDescent="0.35">
      <c r="A4" s="11" t="s">
        <v>0</v>
      </c>
      <c r="B4" s="12"/>
      <c r="C4" s="12"/>
      <c r="D4" s="12"/>
      <c r="E4" s="13"/>
      <c r="F4" s="11" t="s">
        <v>1</v>
      </c>
      <c r="G4" s="12"/>
      <c r="H4" s="12"/>
      <c r="I4" s="12"/>
      <c r="J4" s="13"/>
      <c r="K4" s="11" t="s">
        <v>2</v>
      </c>
      <c r="L4" s="12"/>
      <c r="M4" s="12"/>
      <c r="N4" s="12"/>
      <c r="O4" s="13"/>
      <c r="P4" s="11" t="s">
        <v>3</v>
      </c>
      <c r="Q4" s="12"/>
      <c r="R4" s="12"/>
      <c r="S4" s="12"/>
      <c r="T4" s="13"/>
    </row>
    <row r="5" spans="1:22" s="7" customFormat="1" ht="16.5" thickBot="1" x14ac:dyDescent="0.3">
      <c r="A5" s="23" t="s">
        <v>4</v>
      </c>
      <c r="B5" s="24"/>
      <c r="C5" s="5" t="s">
        <v>43</v>
      </c>
      <c r="D5" s="5" t="s">
        <v>41</v>
      </c>
      <c r="E5" s="6" t="s">
        <v>42</v>
      </c>
      <c r="F5" s="23" t="s">
        <v>4</v>
      </c>
      <c r="G5" s="24"/>
      <c r="H5" s="5" t="s">
        <v>43</v>
      </c>
      <c r="I5" s="5" t="s">
        <v>41</v>
      </c>
      <c r="J5" s="6" t="s">
        <v>42</v>
      </c>
      <c r="K5" s="23" t="s">
        <v>4</v>
      </c>
      <c r="L5" s="24"/>
      <c r="M5" s="5" t="s">
        <v>43</v>
      </c>
      <c r="N5" s="5" t="s">
        <v>41</v>
      </c>
      <c r="O5" s="6" t="s">
        <v>42</v>
      </c>
      <c r="P5" s="23" t="s">
        <v>4</v>
      </c>
      <c r="Q5" s="24"/>
      <c r="R5" s="5" t="s">
        <v>43</v>
      </c>
      <c r="S5" s="5" t="s">
        <v>41</v>
      </c>
      <c r="T5" s="6" t="s">
        <v>42</v>
      </c>
    </row>
    <row r="6" spans="1:22" ht="15.75" x14ac:dyDescent="0.25">
      <c r="A6" s="9" t="s">
        <v>20</v>
      </c>
      <c r="B6" s="10"/>
      <c r="C6" s="2" t="s">
        <v>37</v>
      </c>
      <c r="D6" s="44" t="s">
        <v>45</v>
      </c>
      <c r="E6" s="3">
        <v>34.71</v>
      </c>
      <c r="F6" s="9"/>
      <c r="G6" s="10"/>
      <c r="H6" s="2"/>
      <c r="I6" s="2"/>
      <c r="J6" s="2"/>
      <c r="K6" s="9" t="s">
        <v>6</v>
      </c>
      <c r="L6" s="10"/>
      <c r="M6" s="2" t="s">
        <v>38</v>
      </c>
      <c r="N6" s="2">
        <v>33.33</v>
      </c>
      <c r="O6" s="2">
        <v>47.7</v>
      </c>
      <c r="P6" s="9" t="s">
        <v>5</v>
      </c>
      <c r="Q6" s="10"/>
      <c r="R6" s="2">
        <v>17.03</v>
      </c>
      <c r="S6" s="2">
        <v>5</v>
      </c>
      <c r="T6" s="3">
        <v>21.03</v>
      </c>
    </row>
    <row r="7" spans="1:22" ht="15.75" x14ac:dyDescent="0.25">
      <c r="A7" s="9" t="s">
        <v>21</v>
      </c>
      <c r="B7" s="10"/>
      <c r="C7" s="2" t="s">
        <v>36</v>
      </c>
      <c r="D7" s="44" t="s">
        <v>50</v>
      </c>
      <c r="E7" s="3">
        <v>35.75</v>
      </c>
      <c r="F7" s="9"/>
      <c r="G7" s="10"/>
      <c r="H7" s="2"/>
      <c r="I7" s="2"/>
      <c r="J7" s="2"/>
      <c r="K7" s="9" t="s">
        <v>18</v>
      </c>
      <c r="L7" s="10"/>
      <c r="M7" s="2" t="s">
        <v>39</v>
      </c>
      <c r="N7" s="2">
        <v>33.33</v>
      </c>
      <c r="O7" s="2">
        <v>60.86</v>
      </c>
      <c r="P7" s="9" t="s">
        <v>6</v>
      </c>
      <c r="Q7" s="10"/>
      <c r="R7" s="2">
        <v>20.13</v>
      </c>
      <c r="S7" s="44">
        <v>10</v>
      </c>
      <c r="T7" s="3">
        <v>30.13</v>
      </c>
    </row>
    <row r="8" spans="1:22" ht="15.75" x14ac:dyDescent="0.25">
      <c r="A8" s="9" t="s">
        <v>16</v>
      </c>
      <c r="B8" s="10"/>
      <c r="C8" s="2" t="s">
        <v>31</v>
      </c>
      <c r="D8" s="2" t="s">
        <v>26</v>
      </c>
      <c r="E8" s="3">
        <v>68.56</v>
      </c>
      <c r="F8" s="9"/>
      <c r="G8" s="10"/>
      <c r="H8" s="2"/>
      <c r="I8" s="2"/>
      <c r="J8" s="2"/>
      <c r="K8" s="9" t="s">
        <v>19</v>
      </c>
      <c r="L8" s="10"/>
      <c r="M8" s="2" t="s">
        <v>40</v>
      </c>
      <c r="N8" s="2">
        <v>33.33</v>
      </c>
      <c r="O8" s="2">
        <v>60.99</v>
      </c>
      <c r="P8" s="9" t="s">
        <v>7</v>
      </c>
      <c r="Q8" s="10"/>
      <c r="R8" s="2">
        <v>20.41</v>
      </c>
      <c r="S8" s="2">
        <v>35</v>
      </c>
      <c r="T8" s="3">
        <v>55.41</v>
      </c>
    </row>
    <row r="9" spans="1:22" ht="15.75" x14ac:dyDescent="0.25">
      <c r="A9" s="9" t="s">
        <v>22</v>
      </c>
      <c r="B9" s="10"/>
      <c r="C9" s="2" t="s">
        <v>32</v>
      </c>
      <c r="D9" s="2" t="s">
        <v>27</v>
      </c>
      <c r="E9" s="3">
        <v>66.16</v>
      </c>
      <c r="F9" s="9"/>
      <c r="G9" s="10"/>
      <c r="H9" s="2"/>
      <c r="I9" s="2"/>
      <c r="J9" s="2"/>
      <c r="K9" s="9"/>
      <c r="L9" s="10"/>
      <c r="M9" s="2"/>
      <c r="N9" s="2"/>
      <c r="O9" s="2"/>
      <c r="P9" s="9" t="s">
        <v>8</v>
      </c>
      <c r="Q9" s="10"/>
      <c r="R9" s="2">
        <v>25.29</v>
      </c>
      <c r="S9" s="2">
        <v>25</v>
      </c>
      <c r="T9" s="3">
        <v>50.29</v>
      </c>
    </row>
    <row r="10" spans="1:22" ht="15.75" x14ac:dyDescent="0.25">
      <c r="A10" s="9" t="s">
        <v>23</v>
      </c>
      <c r="B10" s="10"/>
      <c r="C10" s="2" t="s">
        <v>33</v>
      </c>
      <c r="D10" s="2" t="s">
        <v>28</v>
      </c>
      <c r="E10" s="3">
        <v>62.12</v>
      </c>
      <c r="F10" s="9"/>
      <c r="G10" s="10"/>
      <c r="H10" s="2"/>
      <c r="I10" s="2"/>
      <c r="J10" s="2"/>
      <c r="K10" s="9"/>
      <c r="L10" s="10"/>
      <c r="M10" s="2"/>
      <c r="N10" s="2"/>
      <c r="O10" s="2"/>
      <c r="P10" s="9" t="s">
        <v>9</v>
      </c>
      <c r="Q10" s="10"/>
      <c r="R10" s="2">
        <v>25.48</v>
      </c>
      <c r="S10" s="2">
        <v>15</v>
      </c>
      <c r="T10" s="3">
        <v>40.479999999999997</v>
      </c>
    </row>
    <row r="11" spans="1:22" ht="15.75" x14ac:dyDescent="0.25">
      <c r="A11" s="9" t="s">
        <v>24</v>
      </c>
      <c r="B11" s="10"/>
      <c r="C11" s="2" t="s">
        <v>34</v>
      </c>
      <c r="D11" s="2" t="s">
        <v>30</v>
      </c>
      <c r="E11" s="3">
        <v>56.04</v>
      </c>
      <c r="F11" s="9"/>
      <c r="G11" s="10"/>
      <c r="H11" s="2"/>
      <c r="I11" s="2"/>
      <c r="J11" s="2"/>
      <c r="K11" s="4"/>
      <c r="L11" s="2"/>
      <c r="M11" s="2"/>
      <c r="N11" s="2"/>
      <c r="O11" s="2"/>
      <c r="P11" s="9" t="s">
        <v>10</v>
      </c>
      <c r="Q11" s="10"/>
      <c r="R11" s="2">
        <v>25.76</v>
      </c>
      <c r="S11" s="2">
        <v>20</v>
      </c>
      <c r="T11" s="3">
        <v>45.76</v>
      </c>
    </row>
    <row r="12" spans="1:22" ht="15.75" x14ac:dyDescent="0.25">
      <c r="A12" s="9" t="s">
        <v>19</v>
      </c>
      <c r="B12" s="10"/>
      <c r="C12" s="2" t="s">
        <v>35</v>
      </c>
      <c r="D12" s="2" t="s">
        <v>29</v>
      </c>
      <c r="E12" s="3">
        <v>62.66</v>
      </c>
      <c r="F12" s="4"/>
      <c r="G12" s="2"/>
      <c r="H12" s="2"/>
      <c r="I12" s="2"/>
      <c r="J12" s="2"/>
      <c r="K12" s="4"/>
      <c r="L12" s="2"/>
      <c r="M12" s="2"/>
      <c r="N12" s="2"/>
      <c r="O12" s="2"/>
      <c r="P12" s="9" t="s">
        <v>11</v>
      </c>
      <c r="Q12" s="10"/>
      <c r="R12" s="2">
        <v>25.98</v>
      </c>
      <c r="S12" s="44">
        <v>0</v>
      </c>
      <c r="T12" s="3">
        <v>25.98</v>
      </c>
    </row>
    <row r="13" spans="1:22" ht="15.75" x14ac:dyDescent="0.25">
      <c r="A13" s="4"/>
      <c r="B13" s="2"/>
      <c r="C13" s="2"/>
      <c r="D13" s="2"/>
      <c r="E13" s="3"/>
      <c r="F13" s="4"/>
      <c r="G13" s="2"/>
      <c r="H13" s="2"/>
      <c r="I13" s="2"/>
      <c r="J13" s="2"/>
      <c r="K13" s="4"/>
      <c r="L13" s="2"/>
      <c r="M13" s="2"/>
      <c r="N13" s="2"/>
      <c r="O13" s="2"/>
      <c r="P13" s="9" t="s">
        <v>12</v>
      </c>
      <c r="Q13" s="10"/>
      <c r="R13" s="2">
        <v>28.09</v>
      </c>
      <c r="S13" s="44">
        <v>0</v>
      </c>
      <c r="T13" s="3">
        <v>28.09</v>
      </c>
    </row>
    <row r="14" spans="1:22" ht="15.75" x14ac:dyDescent="0.25">
      <c r="A14" s="4"/>
      <c r="B14" s="2"/>
      <c r="C14" s="2"/>
      <c r="D14" s="2"/>
      <c r="E14" s="3"/>
      <c r="F14" s="4"/>
      <c r="G14" s="2"/>
      <c r="H14" s="2"/>
      <c r="I14" s="2"/>
      <c r="J14" s="2"/>
      <c r="K14" s="4"/>
      <c r="L14" s="2"/>
      <c r="M14" s="2"/>
      <c r="N14" s="2"/>
      <c r="O14" s="2"/>
      <c r="P14" s="9" t="s">
        <v>13</v>
      </c>
      <c r="Q14" s="10"/>
      <c r="R14" s="2">
        <v>29.9</v>
      </c>
      <c r="S14" s="2">
        <v>0</v>
      </c>
      <c r="T14" s="3">
        <v>29.9</v>
      </c>
    </row>
    <row r="15" spans="1:22" ht="15.75" x14ac:dyDescent="0.25">
      <c r="A15" s="4"/>
      <c r="B15" s="2"/>
      <c r="C15" s="2"/>
      <c r="D15" s="2"/>
      <c r="E15" s="3"/>
      <c r="F15" s="4"/>
      <c r="G15" s="2"/>
      <c r="H15" s="2"/>
      <c r="I15" s="2"/>
      <c r="J15" s="2"/>
      <c r="K15" s="4"/>
      <c r="L15" s="2"/>
      <c r="M15" s="2"/>
      <c r="N15" s="2"/>
      <c r="O15" s="2"/>
      <c r="P15" s="9" t="s">
        <v>14</v>
      </c>
      <c r="Q15" s="10"/>
      <c r="R15" s="2">
        <v>31.47</v>
      </c>
      <c r="S15" s="43">
        <v>50</v>
      </c>
      <c r="T15" s="3">
        <v>81.47</v>
      </c>
    </row>
    <row r="16" spans="1:22" ht="15.75" x14ac:dyDescent="0.25">
      <c r="A16" s="4"/>
      <c r="B16" s="2"/>
      <c r="C16" s="2"/>
      <c r="D16" s="2"/>
      <c r="E16" s="3"/>
      <c r="F16" s="4"/>
      <c r="G16" s="2"/>
      <c r="H16" s="2"/>
      <c r="I16" s="2"/>
      <c r="J16" s="2"/>
      <c r="K16" s="4"/>
      <c r="L16" s="2"/>
      <c r="M16" s="2"/>
      <c r="N16" s="2"/>
      <c r="O16" s="2"/>
      <c r="P16" s="9" t="s">
        <v>15</v>
      </c>
      <c r="Q16" s="10"/>
      <c r="R16" s="2">
        <v>31.47</v>
      </c>
      <c r="S16" s="2">
        <v>45</v>
      </c>
      <c r="T16" s="3">
        <v>76.47</v>
      </c>
    </row>
    <row r="17" spans="1:20" ht="15.75" x14ac:dyDescent="0.25">
      <c r="A17" s="4"/>
      <c r="B17" s="2"/>
      <c r="C17" s="2"/>
      <c r="D17" s="2"/>
      <c r="E17" s="3"/>
      <c r="F17" s="4"/>
      <c r="G17" s="2"/>
      <c r="H17" s="2"/>
      <c r="I17" s="2"/>
      <c r="J17" s="2"/>
      <c r="K17" s="4"/>
      <c r="L17" s="2"/>
      <c r="M17" s="2"/>
      <c r="N17" s="2"/>
      <c r="O17" s="2"/>
      <c r="P17" s="9" t="s">
        <v>16</v>
      </c>
      <c r="Q17" s="10"/>
      <c r="R17" s="2">
        <v>38.72</v>
      </c>
      <c r="S17" s="2">
        <v>30</v>
      </c>
      <c r="T17" s="3">
        <v>68.72</v>
      </c>
    </row>
    <row r="18" spans="1:20" ht="17.25" customHeight="1" thickBot="1" x14ac:dyDescent="0.3">
      <c r="A18" s="45"/>
      <c r="B18" s="46"/>
      <c r="C18" s="46"/>
      <c r="D18" s="46"/>
      <c r="E18" s="47"/>
      <c r="F18" s="45"/>
      <c r="G18" s="46"/>
      <c r="H18" s="46"/>
      <c r="I18" s="46"/>
      <c r="J18" s="46"/>
      <c r="K18" s="45"/>
      <c r="L18" s="46"/>
      <c r="M18" s="46"/>
      <c r="N18" s="46"/>
      <c r="O18" s="46"/>
      <c r="P18" s="31" t="s">
        <v>17</v>
      </c>
      <c r="Q18" s="32"/>
      <c r="R18" s="46">
        <v>40.299999999999997</v>
      </c>
      <c r="S18" s="46">
        <v>40</v>
      </c>
      <c r="T18" s="47">
        <v>80.3</v>
      </c>
    </row>
    <row r="20" spans="1:20" x14ac:dyDescent="0.25">
      <c r="C20" t="s">
        <v>44</v>
      </c>
    </row>
    <row r="22" spans="1:20" ht="15.75" thickBot="1" x14ac:dyDescent="0.3"/>
    <row r="23" spans="1:20" ht="16.5" thickBot="1" x14ac:dyDescent="0.3">
      <c r="A23" s="34" t="s">
        <v>4</v>
      </c>
      <c r="B23" s="35"/>
      <c r="C23" s="25" t="s">
        <v>47</v>
      </c>
      <c r="D23" s="25" t="s">
        <v>46</v>
      </c>
    </row>
    <row r="24" spans="1:20" ht="15.75" x14ac:dyDescent="0.25">
      <c r="A24" s="36" t="s">
        <v>14</v>
      </c>
      <c r="B24" s="37"/>
      <c r="C24" s="26">
        <v>81.47</v>
      </c>
      <c r="D24" s="27">
        <v>100</v>
      </c>
    </row>
    <row r="25" spans="1:20" ht="15.75" x14ac:dyDescent="0.25">
      <c r="A25" s="33" t="s">
        <v>17</v>
      </c>
      <c r="B25" s="38"/>
      <c r="C25" s="26">
        <v>80.3</v>
      </c>
      <c r="D25" s="28">
        <v>100</v>
      </c>
    </row>
    <row r="26" spans="1:20" ht="15.75" x14ac:dyDescent="0.25">
      <c r="A26" s="33" t="s">
        <v>15</v>
      </c>
      <c r="B26" s="38"/>
      <c r="C26" s="26">
        <v>76.47</v>
      </c>
      <c r="D26" s="28">
        <v>100</v>
      </c>
    </row>
    <row r="27" spans="1:20" ht="15.75" x14ac:dyDescent="0.25">
      <c r="A27" s="33" t="s">
        <v>16</v>
      </c>
      <c r="B27" s="38"/>
      <c r="C27" s="30">
        <v>68.72</v>
      </c>
      <c r="D27" s="28">
        <v>100</v>
      </c>
      <c r="E27" t="s">
        <v>48</v>
      </c>
    </row>
    <row r="28" spans="1:20" ht="15.75" x14ac:dyDescent="0.25">
      <c r="A28" s="33" t="s">
        <v>16</v>
      </c>
      <c r="B28" s="38"/>
      <c r="C28" s="26">
        <v>68.56</v>
      </c>
      <c r="D28" s="28">
        <v>100</v>
      </c>
      <c r="E28" t="s">
        <v>49</v>
      </c>
    </row>
    <row r="29" spans="1:20" ht="15.75" x14ac:dyDescent="0.25">
      <c r="A29" s="33" t="s">
        <v>19</v>
      </c>
      <c r="B29" s="38"/>
      <c r="C29" s="26">
        <v>62.66</v>
      </c>
      <c r="D29" s="28">
        <v>75</v>
      </c>
    </row>
    <row r="30" spans="1:20" ht="15.75" x14ac:dyDescent="0.25">
      <c r="A30" s="33" t="s">
        <v>23</v>
      </c>
      <c r="B30" s="38"/>
      <c r="C30" s="26">
        <v>62.12</v>
      </c>
      <c r="D30" s="28">
        <v>75</v>
      </c>
    </row>
    <row r="31" spans="1:20" ht="17.25" customHeight="1" x14ac:dyDescent="0.25">
      <c r="A31" s="33" t="s">
        <v>19</v>
      </c>
      <c r="B31" s="38"/>
      <c r="C31" s="26">
        <v>60.99</v>
      </c>
      <c r="D31" s="28">
        <v>75</v>
      </c>
    </row>
    <row r="32" spans="1:20" ht="15.75" x14ac:dyDescent="0.25">
      <c r="A32" s="33" t="s">
        <v>18</v>
      </c>
      <c r="B32" s="38"/>
      <c r="C32" s="26">
        <v>60.86</v>
      </c>
      <c r="D32" s="28">
        <v>75</v>
      </c>
    </row>
    <row r="33" spans="1:5" ht="15.75" x14ac:dyDescent="0.25">
      <c r="A33" s="33" t="s">
        <v>24</v>
      </c>
      <c r="B33" s="38"/>
      <c r="C33" s="26">
        <v>56.04</v>
      </c>
      <c r="D33" s="28">
        <v>75</v>
      </c>
    </row>
    <row r="34" spans="1:5" ht="15.75" x14ac:dyDescent="0.25">
      <c r="A34" s="33" t="s">
        <v>7</v>
      </c>
      <c r="B34" s="38"/>
      <c r="C34" s="26">
        <v>55.41</v>
      </c>
      <c r="D34" s="28">
        <v>50</v>
      </c>
    </row>
    <row r="35" spans="1:5" ht="15.75" x14ac:dyDescent="0.25">
      <c r="A35" s="33" t="s">
        <v>8</v>
      </c>
      <c r="B35" s="38"/>
      <c r="C35" s="26">
        <v>50.29</v>
      </c>
      <c r="D35" s="28">
        <v>50</v>
      </c>
    </row>
    <row r="36" spans="1:5" ht="15.75" x14ac:dyDescent="0.25">
      <c r="A36" s="33" t="s">
        <v>6</v>
      </c>
      <c r="B36" s="38"/>
      <c r="C36" s="26">
        <v>47.7</v>
      </c>
      <c r="D36" s="28">
        <v>50</v>
      </c>
      <c r="E36" t="s">
        <v>49</v>
      </c>
    </row>
    <row r="37" spans="1:5" ht="15.75" x14ac:dyDescent="0.25">
      <c r="A37" s="33" t="s">
        <v>10</v>
      </c>
      <c r="B37" s="38"/>
      <c r="C37" s="26">
        <v>45.76</v>
      </c>
      <c r="D37" s="28">
        <v>50</v>
      </c>
    </row>
    <row r="38" spans="1:5" ht="15.75" x14ac:dyDescent="0.25">
      <c r="A38" s="33" t="s">
        <v>9</v>
      </c>
      <c r="B38" s="38"/>
      <c r="C38" s="26">
        <v>40.479999999999997</v>
      </c>
      <c r="D38" s="28">
        <v>50</v>
      </c>
    </row>
    <row r="39" spans="1:5" ht="15.75" x14ac:dyDescent="0.25">
      <c r="A39" s="33" t="s">
        <v>21</v>
      </c>
      <c r="B39" s="38"/>
      <c r="C39" s="26">
        <v>35.75</v>
      </c>
      <c r="D39" s="28">
        <v>50</v>
      </c>
    </row>
    <row r="40" spans="1:5" ht="15.75" x14ac:dyDescent="0.25">
      <c r="A40" s="33" t="s">
        <v>20</v>
      </c>
      <c r="B40" s="38"/>
      <c r="C40" s="26">
        <v>34.71</v>
      </c>
      <c r="D40" s="28">
        <v>25</v>
      </c>
    </row>
    <row r="41" spans="1:5" ht="15.75" x14ac:dyDescent="0.25">
      <c r="A41" s="33" t="s">
        <v>6</v>
      </c>
      <c r="B41" s="38"/>
      <c r="C41" s="26">
        <v>30.13</v>
      </c>
      <c r="D41" s="28">
        <v>25</v>
      </c>
      <c r="E41" t="s">
        <v>48</v>
      </c>
    </row>
    <row r="42" spans="1:5" ht="15.75" x14ac:dyDescent="0.25">
      <c r="A42" s="33" t="s">
        <v>13</v>
      </c>
      <c r="B42" s="38"/>
      <c r="C42" s="26">
        <v>29.9</v>
      </c>
      <c r="D42" s="28">
        <v>25</v>
      </c>
    </row>
    <row r="43" spans="1:5" ht="15.75" x14ac:dyDescent="0.25">
      <c r="A43" s="33" t="s">
        <v>12</v>
      </c>
      <c r="B43" s="38"/>
      <c r="C43" s="26">
        <v>28.09</v>
      </c>
      <c r="D43" s="28">
        <v>20</v>
      </c>
    </row>
    <row r="44" spans="1:5" ht="15.75" x14ac:dyDescent="0.25">
      <c r="A44" s="33" t="s">
        <v>11</v>
      </c>
      <c r="B44" s="38"/>
      <c r="C44" s="30">
        <v>25.98</v>
      </c>
      <c r="D44" s="28">
        <v>20</v>
      </c>
    </row>
    <row r="45" spans="1:5" ht="16.5" thickBot="1" x14ac:dyDescent="0.3">
      <c r="A45" s="39" t="s">
        <v>5</v>
      </c>
      <c r="B45" s="40"/>
      <c r="C45" s="1">
        <v>21.03</v>
      </c>
      <c r="D45" s="29">
        <v>10</v>
      </c>
    </row>
    <row r="46" spans="1:5" ht="15.75" thickBot="1" x14ac:dyDescent="0.3">
      <c r="A46" s="41"/>
      <c r="B46" s="42"/>
      <c r="C46" s="1"/>
      <c r="D46" s="29">
        <f>SUM(D24:D45)</f>
        <v>1300</v>
      </c>
    </row>
  </sheetData>
  <mergeCells count="64">
    <mergeCell ref="A43:B43"/>
    <mergeCell ref="A45:B45"/>
    <mergeCell ref="A44:B44"/>
    <mergeCell ref="A46:B46"/>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V3"/>
    <mergeCell ref="P5:Q5"/>
    <mergeCell ref="K5:L5"/>
    <mergeCell ref="F5:G5"/>
    <mergeCell ref="A5:B5"/>
    <mergeCell ref="A12:B12"/>
    <mergeCell ref="F7:G7"/>
    <mergeCell ref="F6:G6"/>
    <mergeCell ref="F8:G8"/>
    <mergeCell ref="F9:G9"/>
    <mergeCell ref="F10:G10"/>
    <mergeCell ref="F11:G11"/>
    <mergeCell ref="A6:B6"/>
    <mergeCell ref="A7:B7"/>
    <mergeCell ref="A8:B8"/>
    <mergeCell ref="A9:B9"/>
    <mergeCell ref="A10:B10"/>
    <mergeCell ref="A11:B11"/>
    <mergeCell ref="K10:L10"/>
    <mergeCell ref="P6:Q6"/>
    <mergeCell ref="P7:Q7"/>
    <mergeCell ref="P8:Q8"/>
    <mergeCell ref="P9:Q9"/>
    <mergeCell ref="P10:Q10"/>
    <mergeCell ref="P17:Q17"/>
    <mergeCell ref="P18:Q18"/>
    <mergeCell ref="A4:E4"/>
    <mergeCell ref="F4:J4"/>
    <mergeCell ref="K4:O4"/>
    <mergeCell ref="P4:T4"/>
    <mergeCell ref="P11:Q11"/>
    <mergeCell ref="P12:Q12"/>
    <mergeCell ref="P13:Q13"/>
    <mergeCell ref="P14:Q14"/>
    <mergeCell ref="P15:Q15"/>
    <mergeCell ref="P16:Q16"/>
    <mergeCell ref="K6:L6"/>
    <mergeCell ref="K7:L7"/>
    <mergeCell ref="K8:L8"/>
    <mergeCell ref="K9:L9"/>
  </mergeCells>
  <pageMargins left="0.7" right="0.7" top="0.75" bottom="0.75" header="0.3" footer="0.3"/>
  <pageSetup scale="24"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Mid-Carolina RPO LIP Assignment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Alyssa Garcia</dc:creator>
  <cp:lastModifiedBy>Alyssa Garcia</cp:lastModifiedBy>
  <cp:lastPrinted>2026-07-08T15:51:24Z</cp:lastPrinted>
  <dcterms:created xsi:type="dcterms:W3CDTF">2026-07-08T13:41:07Z</dcterms:created>
  <dcterms:modified xsi:type="dcterms:W3CDTF">2026-07-14T14:56:21Z</dcterms:modified>
</cp:coreProperties>
</file>